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Kommunale Infrastruktur" sheetId="1" r:id="rId1"/>
    <sheet name="1" sheetId="2" r:id="rId2"/>
    <sheet name="2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<sst xmlns="http://schemas.openxmlformats.org/spreadsheetml/2006/main" count="48" uniqueCount="42">
  <si>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Sachstand Konjunkturpaket II - Kommunale Infrastruktur</t>
  </si>
  <si>
    <t>Kreishaus A</t>
  </si>
  <si>
    <t>Anbau Fahrstuhl</t>
  </si>
  <si>
    <t>11510.096008</t>
  </si>
  <si>
    <t>Maßnahme</t>
  </si>
  <si>
    <t>Produktkonto</t>
  </si>
  <si>
    <t>Gesamtausgabe</t>
  </si>
  <si>
    <t>beauftragt</t>
  </si>
  <si>
    <t>Planwert</t>
  </si>
  <si>
    <t>Abschluss</t>
  </si>
  <si>
    <t>bisher</t>
  </si>
  <si>
    <t>LWL-Netz</t>
  </si>
  <si>
    <t>11510.096011</t>
  </si>
  <si>
    <t>VHS Nienburg</t>
  </si>
  <si>
    <t>Forum</t>
  </si>
  <si>
    <t>11510.096009</t>
  </si>
  <si>
    <t>Sanitär-Anlage</t>
  </si>
  <si>
    <t>11510.096003</t>
  </si>
  <si>
    <t>Parkplatz</t>
  </si>
  <si>
    <t>11510.096010</t>
  </si>
  <si>
    <t>Objekt /</t>
  </si>
  <si>
    <t>Kreishaus B / Amtshaus</t>
  </si>
  <si>
    <t>Finanz-</t>
  </si>
  <si>
    <t>konto</t>
  </si>
  <si>
    <t>787108</t>
  </si>
  <si>
    <t>787111</t>
  </si>
  <si>
    <t>787109</t>
  </si>
  <si>
    <t>787103</t>
  </si>
  <si>
    <t>787110</t>
  </si>
  <si>
    <t>verausgabt</t>
  </si>
  <si>
    <t>*</t>
  </si>
  <si>
    <t>verfügbar:</t>
  </si>
  <si>
    <t>Ein sich ggf. bei der Endabrechnung "ergebendes "Defizit" bei 11510.787110 bzw. 11510.787200 - weil ja bewußt mit einem Planwert "gerechnet"</t>
  </si>
  <si>
    <t>(11510.035000)</t>
  </si>
  <si>
    <t>(787200)</t>
  </si>
  <si>
    <t>ursprüngliches Fördervolumen:</t>
  </si>
  <si>
    <t>abzüglich Bedarf:</t>
  </si>
  <si>
    <t>Stand: 17.02.2011</t>
  </si>
  <si>
    <t>wird, der kleiner als der nach jüngster Kostenschätzung erwartete Betrag ist - wird über den regulären Haushalt finanziert..</t>
  </si>
  <si>
    <t xml:space="preserve">Um eine Ausschöpfung der Fördermittel zu 100% zu gewährleisten, wird der Planwert zum Abschluss auf 89.000,- € begrenzt, so dass </t>
  </si>
  <si>
    <t xml:space="preserve"> kalkulatorisch 637.008,08 € noch verfügbar sind, diese sollen auf die Schulinfrastruktur "übertragen" werden.</t>
  </si>
  <si>
    <t xml:space="preserve"> = Maßnahme dauert noch 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</si>
</sst>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18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4" fontId="3" fillId="0" borderId="0" xfId="18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4" fontId="0" fillId="0" borderId="1" xfId="18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4" fontId="0" fillId="0" borderId="0" xfId="18" applyBorder="1" applyAlignment="1">
      <alignment/>
    </xf>
    <xf numFmtId="44" fontId="3" fillId="0" borderId="0" xfId="18" applyFont="1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44" fontId="3" fillId="0" borderId="0" xfId="18" applyFont="1" applyAlignment="1">
      <alignment horizontal="right"/>
    </xf>
    <xf numFmtId="44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4" fontId="0" fillId="2" borderId="0" xfId="18" applyFill="1" applyAlignment="1">
      <alignment/>
    </xf>
    <xf numFmtId="44" fontId="2" fillId="2" borderId="0" xfId="18" applyFont="1" applyFill="1" applyAlignment="1">
      <alignment/>
    </xf>
    <xf numFmtId="44" fontId="3" fillId="2" borderId="0" xfId="18" applyFont="1" applyFill="1" applyAlignment="1">
      <alignment/>
    </xf>
    <xf numFmtId="0" fontId="4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2" width="14.57421875" style="0" bestFit="1" customWidth="1"/>
    <col min="3" max="3" width="13.00390625" style="0" customWidth="1"/>
    <col min="4" max="4" width="12.8515625" style="0" bestFit="1" customWidth="1"/>
    <col min="5" max="8" width="15.57421875" style="0" bestFit="1" customWidth="1"/>
    <col min="9" max="9" width="1.7109375" style="0" customWidth="1"/>
    <col min="10" max="10" width="14.421875" style="0" customWidth="1"/>
    <col min="11" max="11" width="1.7109375" style="0" customWidth="1"/>
    <col min="12" max="13" width="14.421875" style="0" bestFit="1" customWidth="1"/>
  </cols>
  <sheetData>
    <row r="1" spans="1:7" ht="18.75">
      <c r="A1" s="2" t="s">
        <v>0</v>
      </c>
      <c r="F1" s="25" t="s">
        <v>41</v>
      </c>
      <c r="G1" s="25"/>
    </row>
    <row r="2" ht="12.75">
      <c r="A2" t="s">
        <v>37</v>
      </c>
    </row>
    <row r="3" ht="12.75">
      <c r="B3" s="3"/>
    </row>
    <row r="4" spans="8:10" ht="12.75">
      <c r="H4" s="7"/>
      <c r="J4" s="8"/>
    </row>
    <row r="5" spans="1:10" ht="12.75">
      <c r="A5" s="9" t="s">
        <v>20</v>
      </c>
      <c r="B5" s="10" t="s">
        <v>5</v>
      </c>
      <c r="C5" s="10" t="s">
        <v>22</v>
      </c>
      <c r="D5" s="9">
        <v>2009</v>
      </c>
      <c r="E5" s="9">
        <v>2010</v>
      </c>
      <c r="F5" s="9">
        <v>2011</v>
      </c>
      <c r="G5" s="9" t="s">
        <v>6</v>
      </c>
      <c r="H5" s="9" t="s">
        <v>7</v>
      </c>
      <c r="J5" s="9" t="s">
        <v>8</v>
      </c>
    </row>
    <row r="6" spans="1:10" ht="12.75">
      <c r="A6" s="22" t="s">
        <v>4</v>
      </c>
      <c r="B6" s="23"/>
      <c r="C6" s="23" t="s">
        <v>23</v>
      </c>
      <c r="D6" s="22" t="s">
        <v>29</v>
      </c>
      <c r="E6" s="22" t="s">
        <v>29</v>
      </c>
      <c r="F6" s="22" t="s">
        <v>29</v>
      </c>
      <c r="G6" s="22" t="s">
        <v>10</v>
      </c>
      <c r="H6" s="22"/>
      <c r="I6" s="11"/>
      <c r="J6" s="22" t="s">
        <v>9</v>
      </c>
    </row>
    <row r="9" spans="1:10" ht="12.75">
      <c r="A9" t="s">
        <v>1</v>
      </c>
      <c r="B9" s="1" t="s">
        <v>3</v>
      </c>
      <c r="C9" s="6" t="s">
        <v>24</v>
      </c>
      <c r="D9" s="4">
        <v>89110.98</v>
      </c>
      <c r="E9" s="4">
        <v>299583.88</v>
      </c>
      <c r="F9" s="4">
        <v>0</v>
      </c>
      <c r="G9" s="4">
        <f>SUM(D9:F9)</f>
        <v>388694.86</v>
      </c>
      <c r="H9" s="4">
        <v>0</v>
      </c>
      <c r="J9" s="4">
        <f>G9+H9</f>
        <v>388694.86</v>
      </c>
    </row>
    <row r="10" spans="1:10" ht="12.75">
      <c r="A10" t="s">
        <v>2</v>
      </c>
      <c r="B10" s="1"/>
      <c r="C10" s="6"/>
      <c r="D10" s="4"/>
      <c r="E10" s="4"/>
      <c r="F10" s="4"/>
      <c r="G10" s="4"/>
      <c r="H10" s="4"/>
      <c r="J10" s="4"/>
    </row>
    <row r="11" ht="12.75">
      <c r="C11" s="5"/>
    </row>
    <row r="12" spans="1:10" ht="12.75">
      <c r="A12" t="s">
        <v>21</v>
      </c>
      <c r="B12" s="1" t="s">
        <v>12</v>
      </c>
      <c r="C12" s="6" t="s">
        <v>25</v>
      </c>
      <c r="D12" s="4">
        <v>190158.04</v>
      </c>
      <c r="E12" s="4">
        <v>114992.14</v>
      </c>
      <c r="F12" s="4">
        <v>0</v>
      </c>
      <c r="G12" s="4">
        <f>SUM(D12:F12)</f>
        <v>305150.18</v>
      </c>
      <c r="H12" s="4">
        <v>0</v>
      </c>
      <c r="J12" s="4">
        <f>G12+H12</f>
        <v>305150.18</v>
      </c>
    </row>
    <row r="13" spans="1:10" ht="12.75">
      <c r="A13" t="s">
        <v>11</v>
      </c>
      <c r="B13" s="1"/>
      <c r="C13" s="6"/>
      <c r="D13" s="4"/>
      <c r="E13" s="4"/>
      <c r="F13" s="4"/>
      <c r="G13" s="4"/>
      <c r="H13" s="4"/>
      <c r="J13" s="4"/>
    </row>
    <row r="14" spans="2:10" ht="12.75">
      <c r="B14" s="1"/>
      <c r="C14" s="6"/>
      <c r="D14" s="4"/>
      <c r="E14" s="4"/>
      <c r="F14" s="4"/>
      <c r="G14" s="4"/>
      <c r="H14" s="4"/>
      <c r="J14" s="4"/>
    </row>
    <row r="15" spans="1:10" ht="12.75">
      <c r="A15" t="s">
        <v>13</v>
      </c>
      <c r="B15" s="1" t="s">
        <v>15</v>
      </c>
      <c r="C15" s="6" t="s">
        <v>26</v>
      </c>
      <c r="D15" s="4">
        <v>95634.95</v>
      </c>
      <c r="E15" s="4">
        <v>121593.99</v>
      </c>
      <c r="F15" s="4">
        <v>0</v>
      </c>
      <c r="G15" s="4">
        <f>SUM(D15:F15)</f>
        <v>217228.94</v>
      </c>
      <c r="H15" s="4">
        <v>0</v>
      </c>
      <c r="J15" s="4">
        <f>G15+H15</f>
        <v>217228.94</v>
      </c>
    </row>
    <row r="16" spans="1:10" ht="12.75">
      <c r="A16" t="s">
        <v>14</v>
      </c>
      <c r="B16" s="1"/>
      <c r="C16" s="6"/>
      <c r="D16" s="4"/>
      <c r="E16" s="4"/>
      <c r="F16" s="4"/>
      <c r="G16" s="4"/>
      <c r="H16" s="4"/>
      <c r="J16" s="4"/>
    </row>
    <row r="17" ht="12.75">
      <c r="C17" s="5"/>
    </row>
    <row r="18" spans="1:10" ht="12.75">
      <c r="A18" t="s">
        <v>13</v>
      </c>
      <c r="B18" s="1" t="s">
        <v>17</v>
      </c>
      <c r="C18" s="6" t="s">
        <v>27</v>
      </c>
      <c r="D18" s="4">
        <v>29624.81</v>
      </c>
      <c r="E18" s="4">
        <v>143993.13</v>
      </c>
      <c r="F18" s="4">
        <v>0</v>
      </c>
      <c r="G18" s="4">
        <f>SUM(D18:F18)</f>
        <v>173617.94</v>
      </c>
      <c r="H18" s="4">
        <v>0</v>
      </c>
      <c r="J18" s="4">
        <f>G18+H18</f>
        <v>173617.94</v>
      </c>
    </row>
    <row r="19" spans="1:10" ht="12.75">
      <c r="A19" t="s">
        <v>16</v>
      </c>
      <c r="B19" s="1"/>
      <c r="C19" s="6"/>
      <c r="D19" s="4"/>
      <c r="E19" s="4"/>
      <c r="F19" s="4"/>
      <c r="G19" s="4"/>
      <c r="H19" s="4"/>
      <c r="J19" s="4"/>
    </row>
    <row r="20" ht="12.75">
      <c r="C20" s="5"/>
    </row>
    <row r="21" spans="1:11" ht="12.75">
      <c r="A21" s="24" t="s">
        <v>13</v>
      </c>
      <c r="B21" s="26" t="s">
        <v>19</v>
      </c>
      <c r="C21" s="27" t="s">
        <v>28</v>
      </c>
      <c r="D21" s="28">
        <v>0</v>
      </c>
      <c r="E21" s="28">
        <v>2530.73</v>
      </c>
      <c r="F21" s="28">
        <v>0</v>
      </c>
      <c r="G21" s="28">
        <v>2530.73</v>
      </c>
      <c r="H21" s="28">
        <f>76426.62+11420.15</f>
        <v>87846.76999999999</v>
      </c>
      <c r="I21" s="24"/>
      <c r="J21" s="29">
        <f>G21+H21</f>
        <v>90377.49999999999</v>
      </c>
      <c r="K21" t="s">
        <v>30</v>
      </c>
    </row>
    <row r="22" spans="1:11" ht="12.75">
      <c r="A22" s="24" t="s">
        <v>18</v>
      </c>
      <c r="B22" s="26" t="s">
        <v>33</v>
      </c>
      <c r="C22" s="27" t="s">
        <v>34</v>
      </c>
      <c r="D22" s="28"/>
      <c r="E22" s="28"/>
      <c r="F22" s="28"/>
      <c r="G22" s="28"/>
      <c r="H22" s="28"/>
      <c r="I22" s="24"/>
      <c r="J22" s="30">
        <v>89000</v>
      </c>
      <c r="K22" t="s">
        <v>30</v>
      </c>
    </row>
    <row r="23" spans="1:10" ht="12.75">
      <c r="A23" s="11"/>
      <c r="B23" s="12"/>
      <c r="C23" s="12"/>
      <c r="D23" s="13"/>
      <c r="E23" s="13"/>
      <c r="F23" s="13"/>
      <c r="G23" s="13"/>
      <c r="H23" s="13"/>
      <c r="I23" s="11"/>
      <c r="J23" s="13"/>
    </row>
    <row r="24" spans="2:10" ht="12.75">
      <c r="B24" s="1"/>
      <c r="C24" s="1"/>
      <c r="D24" s="4"/>
      <c r="E24" s="4"/>
      <c r="F24" s="4"/>
      <c r="G24" s="4"/>
      <c r="H24" s="4"/>
      <c r="J24" s="4"/>
    </row>
    <row r="25" spans="2:13" ht="12.75">
      <c r="B25" s="1"/>
      <c r="C25" s="1"/>
      <c r="D25" s="4">
        <f>SUM(D9:D23)</f>
        <v>404528.78</v>
      </c>
      <c r="E25" s="4">
        <f>SUM(E9:E23)</f>
        <v>682693.87</v>
      </c>
      <c r="F25" s="4">
        <f>SUM(F9:F23)</f>
        <v>0</v>
      </c>
      <c r="G25" s="4">
        <f>SUM(D25:F25)</f>
        <v>1087222.65</v>
      </c>
      <c r="H25" s="4">
        <f>SUM(H9:H22)</f>
        <v>87846.76999999999</v>
      </c>
      <c r="J25" s="8">
        <f>SUM(J9:J20)+J22</f>
        <v>1173691.92</v>
      </c>
      <c r="L25" s="19"/>
      <c r="M25" s="19"/>
    </row>
    <row r="28" spans="5:10" ht="12.75">
      <c r="E28" s="19"/>
      <c r="G28" s="7" t="s">
        <v>35</v>
      </c>
      <c r="H28" s="7"/>
      <c r="I28" s="7"/>
      <c r="J28" s="8">
        <v>1810700</v>
      </c>
    </row>
    <row r="29" spans="7:10" ht="12.75">
      <c r="G29" s="31" t="s">
        <v>36</v>
      </c>
      <c r="H29" s="31"/>
      <c r="I29" s="31"/>
      <c r="J29" s="32">
        <f>J25</f>
        <v>1173691.92</v>
      </c>
    </row>
    <row r="30" spans="8:10" ht="12.75">
      <c r="H30" s="20" t="s">
        <v>31</v>
      </c>
      <c r="J30" s="21">
        <f>J28-J29</f>
        <v>637008.0800000001</v>
      </c>
    </row>
    <row r="31" spans="2:10" ht="12.75">
      <c r="B31" s="1"/>
      <c r="C31" s="1"/>
      <c r="D31" s="4"/>
      <c r="E31" s="4"/>
      <c r="F31" s="4"/>
      <c r="G31" s="4"/>
      <c r="I31" s="4"/>
      <c r="J31" s="8"/>
    </row>
    <row r="32" spans="3:10" ht="12.75">
      <c r="C32" s="1"/>
      <c r="D32" s="4"/>
      <c r="E32" s="4"/>
      <c r="F32" s="4"/>
      <c r="G32" s="8"/>
      <c r="H32" s="19"/>
      <c r="I32" s="4"/>
      <c r="J32" s="4"/>
    </row>
    <row r="33" spans="1:11" ht="12.75">
      <c r="A33" s="18" t="s">
        <v>30</v>
      </c>
      <c r="B33" s="1" t="s">
        <v>39</v>
      </c>
      <c r="C33" s="1"/>
      <c r="D33" s="4"/>
      <c r="E33" s="4"/>
      <c r="F33" s="8"/>
      <c r="G33" s="4"/>
      <c r="H33" s="4"/>
      <c r="I33" s="4"/>
      <c r="J33" s="4"/>
      <c r="K33" s="4"/>
    </row>
    <row r="34" spans="2:11" ht="12.75">
      <c r="B34" s="15" t="s">
        <v>40</v>
      </c>
      <c r="C34" s="15"/>
      <c r="D34" s="16"/>
      <c r="E34" s="16"/>
      <c r="F34" s="16"/>
      <c r="H34" s="4"/>
      <c r="I34" s="4"/>
      <c r="J34" s="4"/>
      <c r="K34" s="4"/>
    </row>
    <row r="35" spans="1:11" ht="12.75">
      <c r="A35" s="14"/>
      <c r="B35" s="15" t="s">
        <v>32</v>
      </c>
      <c r="C35" s="15"/>
      <c r="D35" s="16"/>
      <c r="E35" s="16"/>
      <c r="F35" s="16"/>
      <c r="G35" s="16"/>
      <c r="H35" s="16"/>
      <c r="I35" s="16"/>
      <c r="J35" s="16"/>
      <c r="K35" s="4"/>
    </row>
    <row r="36" spans="1:11" ht="12.75">
      <c r="A36" s="14"/>
      <c r="B36" s="15" t="s">
        <v>38</v>
      </c>
      <c r="C36" s="15"/>
      <c r="D36" s="16"/>
      <c r="E36" s="16"/>
      <c r="F36" s="16"/>
      <c r="G36" s="16"/>
      <c r="H36" s="16"/>
      <c r="I36" s="16"/>
      <c r="J36" s="16"/>
      <c r="K36" s="4"/>
    </row>
    <row r="37" spans="7:11" ht="12.75">
      <c r="G37" s="16"/>
      <c r="H37" s="17"/>
      <c r="I37" s="14"/>
      <c r="J37" s="17"/>
      <c r="K37" s="4"/>
    </row>
    <row r="38" spans="5:11" ht="12.75">
      <c r="E38" s="4"/>
      <c r="F38" s="4"/>
      <c r="G38" s="4"/>
      <c r="H38" s="4"/>
      <c r="I38" s="4"/>
      <c r="J38" s="4"/>
      <c r="K38" s="4"/>
    </row>
    <row r="39" spans="5:11" ht="12.75">
      <c r="E39" s="4"/>
      <c r="F39" s="4"/>
      <c r="G39" s="4"/>
      <c r="H39" s="4"/>
      <c r="I39" s="4"/>
      <c r="J39" s="4"/>
      <c r="K39" s="4"/>
    </row>
    <row r="40" spans="5:11" ht="12.75">
      <c r="E40" s="4"/>
      <c r="F40" s="4"/>
      <c r="G40" s="4"/>
      <c r="H40" s="4"/>
      <c r="I40" s="4"/>
      <c r="J40" s="4"/>
      <c r="K40" s="4"/>
    </row>
    <row r="41" spans="5:11" ht="12.75">
      <c r="E41" s="4"/>
      <c r="F41" s="4"/>
      <c r="G41" s="4"/>
      <c r="H41" s="4"/>
      <c r="I41" s="4"/>
      <c r="J41" s="4"/>
      <c r="K41" s="4"/>
    </row>
    <row r="42" spans="5:11" ht="12.75">
      <c r="E42" s="4"/>
      <c r="F42" s="4"/>
      <c r="G42" s="4"/>
      <c r="H42" s="4"/>
      <c r="I42" s="4"/>
      <c r="J42" s="4"/>
      <c r="K42" s="4"/>
    </row>
  </sheetData>
  <mergeCells count="1">
    <mergeCell ref="F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&amp;RAnlage 1 zu Drucksache Nr. 2011/AfL/002-01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LKNI</dc:creator>
  <cp:keywords/>
  <dc:description/>
  <cp:lastModifiedBy>LKNI</cp:lastModifiedBy>
  <cp:lastPrinted>2011-02-17T14:29:10Z</cp:lastPrinted>
  <dcterms:created xsi:type="dcterms:W3CDTF">2011-02-09T08:58:34Z</dcterms:created>
  <dcterms:modified xsi:type="dcterms:W3CDTF">2011-02-17T14:32:38Z</dcterms:modified>
  <cp:category/>
  <cp:version/>
  <cp:contentType/>
  <cp:contentStatus/>
</cp:coreProperties>
</file>